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工事台帳/原価計算/"/>
    </mc:Choice>
  </mc:AlternateContent>
  <xr:revisionPtr revIDLastSave="0" documentId="8_{E743A7B4-03AE-4F5A-B078-B9A85238331D}" xr6:coauthVersionLast="47" xr6:coauthVersionMax="47" xr10:uidLastSave="{00000000-0000-0000-0000-000000000000}"/>
  <bookViews>
    <workbookView xWindow="4545" yWindow="2790" windowWidth="18960" windowHeight="13410" xr2:uid="{DFF64125-4565-4B70-8549-DCB91C2C4684}"/>
  </bookViews>
  <sheets>
    <sheet name="原価計算書" sheetId="1" r:id="rId1"/>
  </sheets>
  <definedNames>
    <definedName name="_xlnm.Print_Area" localSheetId="0">原価計算書!$A$1:$AO$25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9" i="1"/>
  <c r="Y10" i="1"/>
  <c r="AL10" i="1" s="1"/>
  <c r="Y11" i="1"/>
  <c r="Y12" i="1"/>
  <c r="Y13" i="1"/>
  <c r="Y15" i="1"/>
  <c r="AL15" i="1" s="1"/>
  <c r="Y16" i="1"/>
  <c r="AL16" i="1" s="1"/>
  <c r="Y17" i="1"/>
  <c r="AL17" i="1" s="1"/>
  <c r="Y18" i="1"/>
  <c r="AL18" i="1" s="1"/>
  <c r="Y19" i="1"/>
  <c r="Y20" i="1"/>
  <c r="Y21" i="1"/>
  <c r="Y22" i="1"/>
  <c r="Y9" i="1"/>
  <c r="AL9" i="1" s="1"/>
  <c r="AL13" i="1" l="1"/>
  <c r="AL12" i="1"/>
  <c r="AL11" i="1"/>
  <c r="AL22" i="1"/>
  <c r="AL21" i="1"/>
  <c r="AL20" i="1"/>
  <c r="AL19" i="1"/>
  <c r="AL14" i="1"/>
  <c r="AG23" i="1"/>
  <c r="AG5" i="1" s="1"/>
  <c r="Y23" i="1"/>
  <c r="AL23" i="1" l="1"/>
  <c r="AK5" i="1" s="1"/>
  <c r="AC5" i="1"/>
</calcChain>
</file>

<file path=xl/sharedStrings.xml><?xml version="1.0" encoding="utf-8"?>
<sst xmlns="http://schemas.openxmlformats.org/spreadsheetml/2006/main" count="26" uniqueCount="24">
  <si>
    <t>原価計算書</t>
    <rPh sb="0" eb="5">
      <t>ゲンカケイサンショ</t>
    </rPh>
    <phoneticPr fontId="1"/>
  </si>
  <si>
    <t>内容</t>
    <rPh sb="0" eb="2">
      <t>ナイヨウ</t>
    </rPh>
    <phoneticPr fontId="1"/>
  </si>
  <si>
    <t>　　　　　　　</t>
    <phoneticPr fontId="1"/>
  </si>
  <si>
    <t>工事場所</t>
    <rPh sb="0" eb="4">
      <t>コウジバショ</t>
    </rPh>
    <phoneticPr fontId="1"/>
  </si>
  <si>
    <t>兵庫県神戸市〇〇区〇〇町123－1</t>
    <rPh sb="0" eb="3">
      <t>ヒョウゴケン</t>
    </rPh>
    <rPh sb="3" eb="6">
      <t>コウベシ</t>
    </rPh>
    <rPh sb="8" eb="9">
      <t>ク</t>
    </rPh>
    <rPh sb="11" eb="12">
      <t>チョウ</t>
    </rPh>
    <phoneticPr fontId="1"/>
  </si>
  <si>
    <t>工事期間</t>
    <rPh sb="0" eb="4">
      <t>コウジキカン</t>
    </rPh>
    <phoneticPr fontId="1"/>
  </si>
  <si>
    <t>2021年4月末完成予定</t>
    <rPh sb="4" eb="5">
      <t>ネン</t>
    </rPh>
    <rPh sb="6" eb="7">
      <t>ガツ</t>
    </rPh>
    <rPh sb="7" eb="8">
      <t>マツ</t>
    </rPh>
    <rPh sb="8" eb="12">
      <t>カンセイヨテイ</t>
    </rPh>
    <phoneticPr fontId="1"/>
  </si>
  <si>
    <t>原価金額</t>
    <rPh sb="0" eb="4">
      <t>ゲンカキンガク</t>
    </rPh>
    <phoneticPr fontId="1"/>
  </si>
  <si>
    <t>粗利率</t>
    <rPh sb="0" eb="3">
      <t>アラリリツ</t>
    </rPh>
    <phoneticPr fontId="1"/>
  </si>
  <si>
    <t>見積金額</t>
    <rPh sb="0" eb="4">
      <t>ミツモリキンガク</t>
    </rPh>
    <phoneticPr fontId="1"/>
  </si>
  <si>
    <t>NO.</t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</si>
  <si>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</si>
  <si>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</si>
  <si>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</si>
  <si>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見積単価</t>
    <rPh sb="0" eb="2">
      <t>ミツモリ</t>
    </rPh>
    <rPh sb="2" eb="4">
      <t>タンカ</t>
    </rPh>
    <phoneticPr fontId="1"/>
  </si>
  <si>
    <t>見積金額(税抜)</t>
    <rPh sb="0" eb="4">
      <t>ミツモリキンガク</t>
    </rPh>
    <rPh sb="5" eb="7">
      <t>ゼイヌ</t>
    </rPh>
    <phoneticPr fontId="1"/>
  </si>
  <si>
    <t>原単価</t>
    <rPh sb="0" eb="3">
      <t>ゲンタンカ</t>
    </rPh>
    <phoneticPr fontId="1"/>
  </si>
  <si>
    <t>原価金額(税抜)</t>
    <rPh sb="0" eb="4">
      <t>ゲンカキンガク</t>
    </rPh>
    <rPh sb="5" eb="7">
      <t>ゼイヌ</t>
    </rPh>
    <phoneticPr fontId="1"/>
  </si>
  <si>
    <t>仮設工事</t>
    <rPh sb="0" eb="4">
      <t>カセツコウジ</t>
    </rPh>
    <phoneticPr fontId="1"/>
  </si>
  <si>
    <t>摘要</t>
    <rPh sb="0" eb="2">
      <t>テキヨウ</t>
    </rPh>
    <phoneticPr fontId="1"/>
  </si>
  <si>
    <t>式</t>
    <rPh sb="0" eb="1">
      <t>シキ</t>
    </rPh>
    <phoneticPr fontId="1"/>
  </si>
  <si>
    <t>合計</t>
    <rPh sb="0" eb="2">
      <t>ゴウケイ</t>
    </rPh>
    <phoneticPr fontId="1"/>
  </si>
  <si>
    <t>解体工事</t>
    <rPh sb="0" eb="4">
      <t>カイタイコウジ</t>
    </rPh>
    <phoneticPr fontId="1"/>
  </si>
  <si>
    <t>案件名　　　　　</t>
    <rPh sb="0" eb="3">
      <t>アンケンメイ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</si>
</sst>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#,###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明朝 Demibold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0" borderId="18" xfId="0" applyBorder="1">
      <alignment vertical="center"/>
    </xf>
    <xf numFmtId="0" fontId="0" fillId="2" borderId="23" xfId="0" applyFill="1" applyBorder="1">
      <alignment vertical="center"/>
    </xf>
    <xf numFmtId="177" fontId="0" fillId="2" borderId="28" xfId="0" applyNumberFormat="1" applyFill="1" applyBorder="1" applyAlignment="1">
      <alignment horizontal="right" vertical="center"/>
    </xf>
    <xf numFmtId="177" fontId="0" fillId="2" borderId="25" xfId="0" applyNumberFormat="1" applyFill="1" applyBorder="1" applyAlignment="1">
      <alignment horizontal="right" vertical="center"/>
    </xf>
    <xf numFmtId="177" fontId="0" fillId="2" borderId="26" xfId="0" applyNumberFormat="1" applyFill="1" applyBorder="1" applyAlignment="1">
      <alignment horizontal="right" vertical="center"/>
    </xf>
    <xf numFmtId="177" fontId="0" fillId="3" borderId="28" xfId="0" applyNumberFormat="1" applyFill="1" applyBorder="1" applyAlignment="1">
      <alignment horizontal="right" vertical="center"/>
    </xf>
    <xf numFmtId="177" fontId="0" fillId="3" borderId="25" xfId="0" applyNumberFormat="1" applyFill="1" applyBorder="1" applyAlignment="1">
      <alignment horizontal="right" vertical="center"/>
    </xf>
    <xf numFmtId="177" fontId="0" fillId="3" borderId="26" xfId="0" applyNumberForma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3" fontId="0" fillId="2" borderId="27" xfId="0" applyNumberFormat="1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176" fontId="0" fillId="3" borderId="28" xfId="0" applyNumberFormat="1" applyFill="1" applyBorder="1" applyAlignment="1">
      <alignment horizontal="right" vertical="center"/>
    </xf>
    <xf numFmtId="176" fontId="0" fillId="3" borderId="25" xfId="0" applyNumberFormat="1" applyFill="1" applyBorder="1" applyAlignment="1">
      <alignment horizontal="right" vertical="center"/>
    </xf>
    <xf numFmtId="176" fontId="0" fillId="3" borderId="26" xfId="0" applyNumberFormat="1" applyFill="1" applyBorder="1" applyAlignment="1">
      <alignment horizontal="right" vertical="center"/>
    </xf>
    <xf numFmtId="38" fontId="0" fillId="2" borderId="27" xfId="1" applyFont="1" applyFill="1" applyBorder="1" applyAlignment="1">
      <alignment horizontal="right" vertical="center"/>
    </xf>
    <xf numFmtId="38" fontId="0" fillId="2" borderId="25" xfId="1" applyFont="1" applyFill="1" applyBorder="1" applyAlignment="1">
      <alignment horizontal="right" vertical="center"/>
    </xf>
    <xf numFmtId="38" fontId="0" fillId="2" borderId="26" xfId="1" applyFont="1" applyFill="1" applyBorder="1" applyAlignment="1">
      <alignment horizontal="right" vertical="center"/>
    </xf>
    <xf numFmtId="5" fontId="0" fillId="3" borderId="27" xfId="0" applyNumberFormat="1" applyFill="1" applyBorder="1" applyAlignment="1">
      <alignment horizontal="right" vertical="center"/>
    </xf>
    <xf numFmtId="5" fontId="0" fillId="3" borderId="25" xfId="0" applyNumberFormat="1" applyFill="1" applyBorder="1" applyAlignment="1">
      <alignment horizontal="right" vertical="center"/>
    </xf>
    <xf numFmtId="5" fontId="0" fillId="3" borderId="26" xfId="0" applyNumberFormat="1" applyFill="1" applyBorder="1" applyAlignment="1">
      <alignment horizontal="right" vertical="center"/>
    </xf>
    <xf numFmtId="0" fontId="0" fillId="3" borderId="27" xfId="0" applyFill="1" applyBorder="1" applyAlignment="1">
      <alignment horizontal="right" vertical="center"/>
    </xf>
    <xf numFmtId="0" fontId="0" fillId="3" borderId="25" xfId="0" applyFill="1" applyBorder="1" applyAlignment="1">
      <alignment horizontal="right" vertical="center"/>
    </xf>
    <xf numFmtId="0" fontId="0" fillId="3" borderId="26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5" xfId="0" applyNumberFormat="1" applyFill="1" applyBorder="1" applyAlignment="1">
      <alignment horizontal="right" vertical="center"/>
    </xf>
    <xf numFmtId="0" fontId="0" fillId="2" borderId="26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6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3" xfId="0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171450</xdr:rowOff>
    </xdr:from>
    <xdr:to>
      <xdr:col>26</xdr:col>
      <xdr:colOff>28575</xdr:colOff>
      <xdr:row>5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75E0574-546C-4B48-ACEE-C3D5426A1820}"/>
            </a:ext>
          </a:extLst>
        </xdr:cNvPr>
        <xdr:cNvSpPr/>
      </xdr:nvSpPr>
      <xdr:spPr>
        <a:xfrm>
          <a:off x="200025" y="800100"/>
          <a:ext cx="6267450" cy="685800"/>
        </a:xfrm>
        <a:prstGeom prst="rect">
          <a:avLst/>
        </a:prstGeom>
        <a:noFill/>
        <a:ln w="1905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EEC7-C939-4BA9-8FD7-3B8A0CEB7379}">
  <dimension ref="A1:AO26"/>
  <sheetViews>
    <sheetView tabSelected="1" view="pageBreakPreview" zoomScaleNormal="100" zoomScaleSheetLayoutView="100" workbookViewId="0">
      <selection activeCell="E4" sqref="E4:N4"/>
    </sheetView>
  </sheetViews>
  <sheetFormatPr defaultColWidth="3.25" defaultRowHeight="18.75" x14ac:dyDescent="0.4"/>
  <cols>
    <col min="1" max="1" width="2" customWidth="1"/>
    <col min="41" max="41" width="2" customWidth="1"/>
  </cols>
  <sheetData>
    <row r="1" spans="1:4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33" x14ac:dyDescent="0.4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9.5" thickBot="1" x14ac:dyDescent="0.4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07"/>
      <c r="AC3" s="107"/>
      <c r="AD3" s="107"/>
      <c r="AE3" s="107"/>
      <c r="AF3" s="1"/>
      <c r="AG3" s="1"/>
      <c r="AH3" s="1"/>
      <c r="AI3" s="1"/>
      <c r="AJ3" s="1"/>
      <c r="AK3" s="1"/>
      <c r="AL3" s="2"/>
      <c r="AM3" s="1"/>
      <c r="AN3" s="1"/>
      <c r="AO3" s="1"/>
    </row>
    <row r="4" spans="1:41" ht="19.5" thickBot="1" x14ac:dyDescent="0.45">
      <c r="A4" s="1"/>
      <c r="B4" s="108" t="s">
        <v>23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2"/>
      <c r="P4" s="109" t="s">
        <v>1</v>
      </c>
      <c r="Q4" s="109"/>
      <c r="R4" s="109"/>
      <c r="S4" s="111"/>
      <c r="T4" s="111"/>
      <c r="U4" s="111"/>
      <c r="V4" s="111"/>
      <c r="W4" s="111"/>
      <c r="X4" s="111"/>
      <c r="Y4" s="111"/>
      <c r="Z4" s="111"/>
      <c r="AA4" s="1"/>
      <c r="AB4" s="4"/>
      <c r="AC4" s="85" t="s">
        <v>9</v>
      </c>
      <c r="AD4" s="86"/>
      <c r="AE4" s="86"/>
      <c r="AF4" s="87"/>
      <c r="AG4" s="88" t="s">
        <v>7</v>
      </c>
      <c r="AH4" s="89"/>
      <c r="AI4" s="89"/>
      <c r="AJ4" s="90"/>
      <c r="AK4" s="88" t="s">
        <v>8</v>
      </c>
      <c r="AL4" s="89"/>
      <c r="AM4" s="89"/>
      <c r="AN4" s="90"/>
      <c r="AO4" s="5"/>
    </row>
    <row r="5" spans="1:41" x14ac:dyDescent="0.4">
      <c r="A5" s="1"/>
      <c r="B5" s="110" t="s">
        <v>3</v>
      </c>
      <c r="C5" s="110"/>
      <c r="D5" s="110"/>
      <c r="E5" s="15" t="s">
        <v>4</v>
      </c>
      <c r="F5" s="15"/>
      <c r="G5" s="15"/>
      <c r="H5" s="15"/>
      <c r="I5" s="15"/>
      <c r="J5" s="15"/>
      <c r="K5" s="15"/>
      <c r="L5" s="15"/>
      <c r="M5" s="15"/>
      <c r="N5" s="15"/>
      <c r="O5" s="1"/>
      <c r="P5" s="110" t="s">
        <v>5</v>
      </c>
      <c r="Q5" s="110"/>
      <c r="R5" s="110"/>
      <c r="S5" s="14" t="s">
        <v>6</v>
      </c>
      <c r="T5" s="14"/>
      <c r="U5" s="14"/>
      <c r="V5" s="14"/>
      <c r="W5" s="14"/>
      <c r="X5" s="14"/>
      <c r="Y5" s="14"/>
      <c r="Z5" s="14"/>
      <c r="AA5" s="1"/>
      <c r="AB5" s="3"/>
      <c r="AC5" s="91">
        <f>Y23</f>
        <v>139500</v>
      </c>
      <c r="AD5" s="92"/>
      <c r="AE5" s="92"/>
      <c r="AF5" s="93"/>
      <c r="AG5" s="91">
        <f>AG23</f>
        <v>107500</v>
      </c>
      <c r="AH5" s="97"/>
      <c r="AI5" s="97"/>
      <c r="AJ5" s="98"/>
      <c r="AK5" s="102" t="str">
        <f>AL23</f>
        <v>22.94%</v>
      </c>
      <c r="AL5" s="92"/>
      <c r="AM5" s="92"/>
      <c r="AN5" s="103"/>
      <c r="AO5" s="5"/>
    </row>
    <row r="6" spans="1:41" ht="19.5" thickBot="1" x14ac:dyDescent="0.4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  <c r="AC6" s="94"/>
      <c r="AD6" s="95"/>
      <c r="AE6" s="95"/>
      <c r="AF6" s="96"/>
      <c r="AG6" s="99"/>
      <c r="AH6" s="100"/>
      <c r="AI6" s="100"/>
      <c r="AJ6" s="101"/>
      <c r="AK6" s="94"/>
      <c r="AL6" s="95"/>
      <c r="AM6" s="95"/>
      <c r="AN6" s="104"/>
      <c r="AO6" s="5"/>
    </row>
    <row r="7" spans="1:4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1"/>
      <c r="AM7" s="1"/>
      <c r="AN7" s="2"/>
      <c r="AO7" s="1"/>
    </row>
    <row r="8" spans="1:41" x14ac:dyDescent="0.4">
      <c r="A8" s="1"/>
      <c r="B8" s="80" t="s">
        <v>10</v>
      </c>
      <c r="C8" s="82"/>
      <c r="D8" s="80" t="s">
        <v>11</v>
      </c>
      <c r="E8" s="81"/>
      <c r="F8" s="81"/>
      <c r="G8" s="81"/>
      <c r="H8" s="81"/>
      <c r="I8" s="81"/>
      <c r="J8" s="81"/>
      <c r="K8" s="81"/>
      <c r="L8" s="81"/>
      <c r="M8" s="82"/>
      <c r="N8" s="83" t="s">
        <v>19</v>
      </c>
      <c r="O8" s="81"/>
      <c r="P8" s="81"/>
      <c r="Q8" s="82"/>
      <c r="R8" s="80" t="s">
        <v>12</v>
      </c>
      <c r="S8" s="82"/>
      <c r="T8" s="80" t="s">
        <v>13</v>
      </c>
      <c r="U8" s="82"/>
      <c r="V8" s="80" t="s">
        <v>14</v>
      </c>
      <c r="W8" s="81"/>
      <c r="X8" s="82"/>
      <c r="Y8" s="80" t="s">
        <v>15</v>
      </c>
      <c r="Z8" s="81"/>
      <c r="AA8" s="81"/>
      <c r="AB8" s="81"/>
      <c r="AC8" s="82"/>
      <c r="AD8" s="80" t="s">
        <v>16</v>
      </c>
      <c r="AE8" s="81"/>
      <c r="AF8" s="82"/>
      <c r="AG8" s="80" t="s">
        <v>17</v>
      </c>
      <c r="AH8" s="81"/>
      <c r="AI8" s="81"/>
      <c r="AJ8" s="81"/>
      <c r="AK8" s="82"/>
      <c r="AL8" s="83" t="s">
        <v>8</v>
      </c>
      <c r="AM8" s="81"/>
      <c r="AN8" s="82"/>
      <c r="AO8" s="1"/>
    </row>
    <row r="9" spans="1:41" x14ac:dyDescent="0.4">
      <c r="A9" s="1"/>
      <c r="B9" s="63">
        <v>1</v>
      </c>
      <c r="C9" s="65"/>
      <c r="D9" s="71" t="s">
        <v>18</v>
      </c>
      <c r="E9" s="72"/>
      <c r="F9" s="72"/>
      <c r="G9" s="72"/>
      <c r="H9" s="72"/>
      <c r="I9" s="72"/>
      <c r="J9" s="72"/>
      <c r="K9" s="72"/>
      <c r="L9" s="72"/>
      <c r="M9" s="73"/>
      <c r="N9" s="84"/>
      <c r="O9" s="64"/>
      <c r="P9" s="64"/>
      <c r="Q9" s="65"/>
      <c r="R9" s="22">
        <v>1</v>
      </c>
      <c r="S9" s="21"/>
      <c r="T9" s="47" t="s">
        <v>20</v>
      </c>
      <c r="U9" s="48"/>
      <c r="V9" s="19">
        <v>9500</v>
      </c>
      <c r="W9" s="39"/>
      <c r="X9" s="40"/>
      <c r="Y9" s="16">
        <f>IF(OR(V9="",R9=""),"",V9*R9)</f>
        <v>9500</v>
      </c>
      <c r="Z9" s="17"/>
      <c r="AA9" s="17"/>
      <c r="AB9" s="17"/>
      <c r="AC9" s="18"/>
      <c r="AD9" s="19">
        <v>7500</v>
      </c>
      <c r="AE9" s="20"/>
      <c r="AF9" s="21"/>
      <c r="AG9" s="16">
        <f>IF(OR(AD9="",R9=""),"",AD9*R9)</f>
        <v>7500</v>
      </c>
      <c r="AH9" s="17"/>
      <c r="AI9" s="17"/>
      <c r="AJ9" s="17"/>
      <c r="AK9" s="18"/>
      <c r="AL9" s="6" t="str">
        <f>IF(OR(Y9="",AG9=""),"",IF(Y9=0,0&amp;"%",ROUND((Y9-AG9)/Y9*100,2)&amp;"%"))</f>
        <v>21.05%</v>
      </c>
      <c r="AM9" s="7"/>
      <c r="AN9" s="8"/>
      <c r="AO9" s="1"/>
    </row>
    <row r="10" spans="1:41" x14ac:dyDescent="0.4">
      <c r="A10" s="1"/>
      <c r="B10" s="63">
        <v>2</v>
      </c>
      <c r="C10" s="65"/>
      <c r="D10" s="74" t="s">
        <v>22</v>
      </c>
      <c r="E10" s="75"/>
      <c r="F10" s="75"/>
      <c r="G10" s="75"/>
      <c r="H10" s="75"/>
      <c r="I10" s="75"/>
      <c r="J10" s="75"/>
      <c r="K10" s="75"/>
      <c r="L10" s="75"/>
      <c r="M10" s="76"/>
      <c r="N10" s="66"/>
      <c r="O10" s="60"/>
      <c r="P10" s="60"/>
      <c r="Q10" s="61"/>
      <c r="R10" s="49">
        <v>2</v>
      </c>
      <c r="S10" s="50"/>
      <c r="T10" s="47" t="s">
        <v>20</v>
      </c>
      <c r="U10" s="48"/>
      <c r="V10" s="35">
        <v>65000</v>
      </c>
      <c r="W10" s="41"/>
      <c r="X10" s="42"/>
      <c r="Y10" s="26">
        <f t="shared" ref="Y10:Y22" si="0">IF(OR(V10="",R10=""),"",V10*R10)</f>
        <v>130000</v>
      </c>
      <c r="Z10" s="27"/>
      <c r="AA10" s="27"/>
      <c r="AB10" s="27"/>
      <c r="AC10" s="28"/>
      <c r="AD10" s="19">
        <v>50000</v>
      </c>
      <c r="AE10" s="20"/>
      <c r="AF10" s="21"/>
      <c r="AG10" s="16">
        <f t="shared" ref="AG10:AG22" si="1">IF(OR(AD10="",R10=""),"",AD10*R10)</f>
        <v>100000</v>
      </c>
      <c r="AH10" s="17"/>
      <c r="AI10" s="17"/>
      <c r="AJ10" s="17"/>
      <c r="AK10" s="18"/>
      <c r="AL10" s="6" t="str">
        <f t="shared" ref="AL10:AL22" si="2">IF(OR(Y10="",AG10=""),"",IF(Y10=0,0&amp;"%",ROUND((Y10-AG10)/Y10*100,2)&amp;"%"))</f>
        <v>23.08%</v>
      </c>
      <c r="AM10" s="7"/>
      <c r="AN10" s="8"/>
      <c r="AO10" s="1"/>
    </row>
    <row r="11" spans="1:41" x14ac:dyDescent="0.4">
      <c r="A11" s="1"/>
      <c r="B11" s="63">
        <v>3</v>
      </c>
      <c r="C11" s="65"/>
      <c r="D11" s="71"/>
      <c r="E11" s="72"/>
      <c r="F11" s="72"/>
      <c r="G11" s="72"/>
      <c r="H11" s="72"/>
      <c r="I11" s="72"/>
      <c r="J11" s="72"/>
      <c r="K11" s="72"/>
      <c r="L11" s="72"/>
      <c r="M11" s="73"/>
      <c r="N11" s="67"/>
      <c r="O11" s="57"/>
      <c r="P11" s="57"/>
      <c r="Q11" s="62"/>
      <c r="R11" s="54"/>
      <c r="S11" s="55"/>
      <c r="T11" s="47"/>
      <c r="U11" s="48"/>
      <c r="V11" s="35"/>
      <c r="W11" s="36"/>
      <c r="X11" s="37"/>
      <c r="Y11" s="26" t="str">
        <f t="shared" si="0"/>
        <v/>
      </c>
      <c r="Z11" s="27"/>
      <c r="AA11" s="27"/>
      <c r="AB11" s="27"/>
      <c r="AC11" s="28"/>
      <c r="AD11" s="19"/>
      <c r="AE11" s="20"/>
      <c r="AF11" s="21"/>
      <c r="AG11" s="16" t="str">
        <f t="shared" si="1"/>
        <v/>
      </c>
      <c r="AH11" s="17"/>
      <c r="AI11" s="17"/>
      <c r="AJ11" s="17"/>
      <c r="AK11" s="18"/>
      <c r="AL11" s="6" t="str">
        <f t="shared" si="2"/>
        <v/>
      </c>
      <c r="AM11" s="7"/>
      <c r="AN11" s="8"/>
      <c r="AO11" s="2"/>
    </row>
    <row r="12" spans="1:41" x14ac:dyDescent="0.4">
      <c r="A12" s="1"/>
      <c r="B12" s="63">
        <v>4</v>
      </c>
      <c r="C12" s="65"/>
      <c r="D12" s="71"/>
      <c r="E12" s="72"/>
      <c r="F12" s="72"/>
      <c r="G12" s="72"/>
      <c r="H12" s="72"/>
      <c r="I12" s="72"/>
      <c r="J12" s="72"/>
      <c r="K12" s="72"/>
      <c r="L12" s="72"/>
      <c r="M12" s="73"/>
      <c r="N12" s="67"/>
      <c r="O12" s="57"/>
      <c r="P12" s="57"/>
      <c r="Q12" s="62"/>
      <c r="R12" s="54"/>
      <c r="S12" s="55"/>
      <c r="T12" s="43"/>
      <c r="U12" s="44"/>
      <c r="V12" s="35"/>
      <c r="W12" s="36"/>
      <c r="X12" s="37"/>
      <c r="Y12" s="26" t="str">
        <f t="shared" si="0"/>
        <v/>
      </c>
      <c r="Z12" s="27"/>
      <c r="AA12" s="27"/>
      <c r="AB12" s="27"/>
      <c r="AC12" s="28"/>
      <c r="AD12" s="19"/>
      <c r="AE12" s="20"/>
      <c r="AF12" s="21"/>
      <c r="AG12" s="16" t="str">
        <f t="shared" si="1"/>
        <v/>
      </c>
      <c r="AH12" s="17"/>
      <c r="AI12" s="17"/>
      <c r="AJ12" s="17"/>
      <c r="AK12" s="18"/>
      <c r="AL12" s="6" t="str">
        <f t="shared" si="2"/>
        <v/>
      </c>
      <c r="AM12" s="7"/>
      <c r="AN12" s="8"/>
      <c r="AO12" s="1"/>
    </row>
    <row r="13" spans="1:41" x14ac:dyDescent="0.4">
      <c r="A13" s="1"/>
      <c r="B13" s="63">
        <v>5</v>
      </c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3"/>
      <c r="N13" s="56"/>
      <c r="O13" s="57"/>
      <c r="P13" s="57"/>
      <c r="Q13" s="62"/>
      <c r="R13" s="22"/>
      <c r="S13" s="21"/>
      <c r="T13" s="43"/>
      <c r="U13" s="44"/>
      <c r="V13" s="19"/>
      <c r="W13" s="39"/>
      <c r="X13" s="40"/>
      <c r="Y13" s="26" t="str">
        <f t="shared" si="0"/>
        <v/>
      </c>
      <c r="Z13" s="27"/>
      <c r="AA13" s="27"/>
      <c r="AB13" s="27"/>
      <c r="AC13" s="28"/>
      <c r="AD13" s="19"/>
      <c r="AE13" s="20"/>
      <c r="AF13" s="21"/>
      <c r="AG13" s="16" t="str">
        <f t="shared" si="1"/>
        <v/>
      </c>
      <c r="AH13" s="17"/>
      <c r="AI13" s="17"/>
      <c r="AJ13" s="17"/>
      <c r="AK13" s="18"/>
      <c r="AL13" s="6" t="str">
        <f t="shared" si="2"/>
        <v/>
      </c>
      <c r="AM13" s="7"/>
      <c r="AN13" s="8"/>
      <c r="AO13" s="1"/>
    </row>
    <row r="14" spans="1:41" x14ac:dyDescent="0.4">
      <c r="A14" s="1"/>
      <c r="B14" s="63">
        <v>6</v>
      </c>
      <c r="C14" s="65"/>
      <c r="D14" s="77"/>
      <c r="E14" s="78"/>
      <c r="F14" s="78"/>
      <c r="G14" s="78"/>
      <c r="H14" s="78"/>
      <c r="I14" s="78"/>
      <c r="J14" s="78"/>
      <c r="K14" s="78"/>
      <c r="L14" s="78"/>
      <c r="M14" s="79"/>
      <c r="N14" s="63"/>
      <c r="O14" s="64"/>
      <c r="P14" s="64"/>
      <c r="Q14" s="65"/>
      <c r="R14" s="49"/>
      <c r="S14" s="50"/>
      <c r="T14" s="43"/>
      <c r="U14" s="44"/>
      <c r="V14" s="35"/>
      <c r="W14" s="41"/>
      <c r="X14" s="42"/>
      <c r="Y14" s="26" t="str">
        <f t="shared" ref="Y14" si="3">IF(OR(V14="",R14=""),"",V14*R14)</f>
        <v/>
      </c>
      <c r="Z14" s="27"/>
      <c r="AA14" s="27"/>
      <c r="AB14" s="27"/>
      <c r="AC14" s="28"/>
      <c r="AD14" s="19"/>
      <c r="AE14" s="20"/>
      <c r="AF14" s="21"/>
      <c r="AG14" s="16" t="str">
        <f t="shared" si="1"/>
        <v/>
      </c>
      <c r="AH14" s="17"/>
      <c r="AI14" s="17"/>
      <c r="AJ14" s="17"/>
      <c r="AK14" s="18"/>
      <c r="AL14" s="6" t="str">
        <f t="shared" si="2"/>
        <v/>
      </c>
      <c r="AM14" s="7"/>
      <c r="AN14" s="8"/>
      <c r="AO14" s="2"/>
    </row>
    <row r="15" spans="1:41" x14ac:dyDescent="0.4">
      <c r="A15" s="1"/>
      <c r="B15" s="63">
        <v>7</v>
      </c>
      <c r="C15" s="65"/>
      <c r="D15" s="68"/>
      <c r="E15" s="69"/>
      <c r="F15" s="69"/>
      <c r="G15" s="69"/>
      <c r="H15" s="69"/>
      <c r="I15" s="69"/>
      <c r="J15" s="69"/>
      <c r="K15" s="69"/>
      <c r="L15" s="69"/>
      <c r="M15" s="70"/>
      <c r="N15" s="51"/>
      <c r="O15" s="52"/>
      <c r="P15" s="52"/>
      <c r="Q15" s="53"/>
      <c r="R15" s="54"/>
      <c r="S15" s="55"/>
      <c r="T15" s="43"/>
      <c r="U15" s="44"/>
      <c r="V15" s="35"/>
      <c r="W15" s="36"/>
      <c r="X15" s="37"/>
      <c r="Y15" s="26" t="str">
        <f t="shared" si="0"/>
        <v/>
      </c>
      <c r="Z15" s="27"/>
      <c r="AA15" s="27"/>
      <c r="AB15" s="27"/>
      <c r="AC15" s="28"/>
      <c r="AD15" s="19"/>
      <c r="AE15" s="20"/>
      <c r="AF15" s="21"/>
      <c r="AG15" s="16" t="str">
        <f t="shared" si="1"/>
        <v/>
      </c>
      <c r="AH15" s="17"/>
      <c r="AI15" s="17"/>
      <c r="AJ15" s="17"/>
      <c r="AK15" s="18"/>
      <c r="AL15" s="6" t="str">
        <f t="shared" si="2"/>
        <v/>
      </c>
      <c r="AM15" s="7"/>
      <c r="AN15" s="8"/>
      <c r="AO15" s="2"/>
    </row>
    <row r="16" spans="1:41" x14ac:dyDescent="0.4">
      <c r="A16" s="1"/>
      <c r="B16" s="63">
        <v>8</v>
      </c>
      <c r="C16" s="65"/>
      <c r="D16" s="71"/>
      <c r="E16" s="72"/>
      <c r="F16" s="72"/>
      <c r="G16" s="72"/>
      <c r="H16" s="72"/>
      <c r="I16" s="72"/>
      <c r="J16" s="72"/>
      <c r="K16" s="72"/>
      <c r="L16" s="72"/>
      <c r="M16" s="73"/>
      <c r="N16" s="56"/>
      <c r="O16" s="57"/>
      <c r="P16" s="57"/>
      <c r="Q16" s="58"/>
      <c r="R16" s="54"/>
      <c r="S16" s="55"/>
      <c r="T16" s="43"/>
      <c r="U16" s="44"/>
      <c r="V16" s="35"/>
      <c r="W16" s="36"/>
      <c r="X16" s="37"/>
      <c r="Y16" s="26" t="str">
        <f t="shared" si="0"/>
        <v/>
      </c>
      <c r="Z16" s="27"/>
      <c r="AA16" s="27"/>
      <c r="AB16" s="27"/>
      <c r="AC16" s="28"/>
      <c r="AD16" s="19"/>
      <c r="AE16" s="20"/>
      <c r="AF16" s="21"/>
      <c r="AG16" s="16" t="str">
        <f t="shared" si="1"/>
        <v/>
      </c>
      <c r="AH16" s="17"/>
      <c r="AI16" s="17"/>
      <c r="AJ16" s="17"/>
      <c r="AK16" s="18"/>
      <c r="AL16" s="6" t="str">
        <f t="shared" si="2"/>
        <v/>
      </c>
      <c r="AM16" s="7"/>
      <c r="AN16" s="8"/>
      <c r="AO16" s="1"/>
    </row>
    <row r="17" spans="1:41" x14ac:dyDescent="0.4">
      <c r="A17" s="1"/>
      <c r="B17" s="63">
        <v>9</v>
      </c>
      <c r="C17" s="65"/>
      <c r="D17" s="68"/>
      <c r="E17" s="69"/>
      <c r="F17" s="69"/>
      <c r="G17" s="69"/>
      <c r="H17" s="69"/>
      <c r="I17" s="69"/>
      <c r="J17" s="69"/>
      <c r="K17" s="69"/>
      <c r="L17" s="69"/>
      <c r="M17" s="70"/>
      <c r="N17" s="59"/>
      <c r="O17" s="60"/>
      <c r="P17" s="60"/>
      <c r="Q17" s="61"/>
      <c r="R17" s="22"/>
      <c r="S17" s="21"/>
      <c r="T17" s="43"/>
      <c r="U17" s="44"/>
      <c r="V17" s="38"/>
      <c r="W17" s="36"/>
      <c r="X17" s="37"/>
      <c r="Y17" s="26" t="str">
        <f t="shared" si="0"/>
        <v/>
      </c>
      <c r="Z17" s="27"/>
      <c r="AA17" s="27"/>
      <c r="AB17" s="27"/>
      <c r="AC17" s="28"/>
      <c r="AD17" s="22"/>
      <c r="AE17" s="20"/>
      <c r="AF17" s="21"/>
      <c r="AG17" s="16" t="str">
        <f t="shared" si="1"/>
        <v/>
      </c>
      <c r="AH17" s="17"/>
      <c r="AI17" s="17"/>
      <c r="AJ17" s="17"/>
      <c r="AK17" s="18"/>
      <c r="AL17" s="6" t="str">
        <f t="shared" si="2"/>
        <v/>
      </c>
      <c r="AM17" s="7"/>
      <c r="AN17" s="8"/>
      <c r="AO17" s="1"/>
    </row>
    <row r="18" spans="1:41" x14ac:dyDescent="0.4">
      <c r="A18" s="1"/>
      <c r="B18" s="63">
        <v>10</v>
      </c>
      <c r="C18" s="65"/>
      <c r="D18" s="71"/>
      <c r="E18" s="72"/>
      <c r="F18" s="72"/>
      <c r="G18" s="72"/>
      <c r="H18" s="72"/>
      <c r="I18" s="72"/>
      <c r="J18" s="72"/>
      <c r="K18" s="72"/>
      <c r="L18" s="72"/>
      <c r="M18" s="73"/>
      <c r="N18" s="56"/>
      <c r="O18" s="57"/>
      <c r="P18" s="57"/>
      <c r="Q18" s="62"/>
      <c r="R18" s="49"/>
      <c r="S18" s="50"/>
      <c r="T18" s="43"/>
      <c r="U18" s="44"/>
      <c r="V18" s="38"/>
      <c r="W18" s="36"/>
      <c r="X18" s="37"/>
      <c r="Y18" s="26" t="str">
        <f t="shared" si="0"/>
        <v/>
      </c>
      <c r="Z18" s="27"/>
      <c r="AA18" s="27"/>
      <c r="AB18" s="27"/>
      <c r="AC18" s="28"/>
      <c r="AD18" s="22"/>
      <c r="AE18" s="20"/>
      <c r="AF18" s="21"/>
      <c r="AG18" s="16" t="str">
        <f t="shared" si="1"/>
        <v/>
      </c>
      <c r="AH18" s="17"/>
      <c r="AI18" s="17"/>
      <c r="AJ18" s="17"/>
      <c r="AK18" s="18"/>
      <c r="AL18" s="6" t="str">
        <f t="shared" si="2"/>
        <v/>
      </c>
      <c r="AM18" s="7"/>
      <c r="AN18" s="8"/>
      <c r="AO18" s="1"/>
    </row>
    <row r="19" spans="1:41" x14ac:dyDescent="0.4">
      <c r="A19" s="1"/>
      <c r="B19" s="63">
        <v>11</v>
      </c>
      <c r="C19" s="65"/>
      <c r="D19" s="77"/>
      <c r="E19" s="78"/>
      <c r="F19" s="78"/>
      <c r="G19" s="78"/>
      <c r="H19" s="78"/>
      <c r="I19" s="78"/>
      <c r="J19" s="78"/>
      <c r="K19" s="78"/>
      <c r="L19" s="78"/>
      <c r="M19" s="79"/>
      <c r="N19" s="63"/>
      <c r="O19" s="64"/>
      <c r="P19" s="64"/>
      <c r="Q19" s="65"/>
      <c r="R19" s="38"/>
      <c r="S19" s="37"/>
      <c r="T19" s="43"/>
      <c r="U19" s="44"/>
      <c r="V19" s="19"/>
      <c r="W19" s="39"/>
      <c r="X19" s="40"/>
      <c r="Y19" s="26" t="str">
        <f t="shared" si="0"/>
        <v/>
      </c>
      <c r="Z19" s="27"/>
      <c r="AA19" s="27"/>
      <c r="AB19" s="27"/>
      <c r="AC19" s="28"/>
      <c r="AD19" s="19"/>
      <c r="AE19" s="20"/>
      <c r="AF19" s="21"/>
      <c r="AG19" s="16" t="str">
        <f t="shared" si="1"/>
        <v/>
      </c>
      <c r="AH19" s="17"/>
      <c r="AI19" s="17"/>
      <c r="AJ19" s="17"/>
      <c r="AK19" s="18"/>
      <c r="AL19" s="6" t="str">
        <f t="shared" si="2"/>
        <v/>
      </c>
      <c r="AM19" s="7"/>
      <c r="AN19" s="8"/>
      <c r="AO19" s="2"/>
    </row>
    <row r="20" spans="1:41" x14ac:dyDescent="0.4">
      <c r="A20" s="1"/>
      <c r="B20" s="63">
        <v>12</v>
      </c>
      <c r="C20" s="65"/>
      <c r="D20" s="77"/>
      <c r="E20" s="78"/>
      <c r="F20" s="78"/>
      <c r="G20" s="78"/>
      <c r="H20" s="78"/>
      <c r="I20" s="78"/>
      <c r="J20" s="78"/>
      <c r="K20" s="78"/>
      <c r="L20" s="78"/>
      <c r="M20" s="79"/>
      <c r="N20" s="63"/>
      <c r="O20" s="64"/>
      <c r="P20" s="64"/>
      <c r="Q20" s="65"/>
      <c r="R20" s="38"/>
      <c r="S20" s="37"/>
      <c r="T20" s="43"/>
      <c r="U20" s="44"/>
      <c r="V20" s="35"/>
      <c r="W20" s="41"/>
      <c r="X20" s="42"/>
      <c r="Y20" s="26" t="str">
        <f t="shared" si="0"/>
        <v/>
      </c>
      <c r="Z20" s="27"/>
      <c r="AA20" s="27"/>
      <c r="AB20" s="27"/>
      <c r="AC20" s="28"/>
      <c r="AD20" s="19"/>
      <c r="AE20" s="20"/>
      <c r="AF20" s="21"/>
      <c r="AG20" s="16" t="str">
        <f t="shared" si="1"/>
        <v/>
      </c>
      <c r="AH20" s="17"/>
      <c r="AI20" s="17"/>
      <c r="AJ20" s="17"/>
      <c r="AK20" s="18"/>
      <c r="AL20" s="6" t="str">
        <f t="shared" si="2"/>
        <v/>
      </c>
      <c r="AM20" s="7"/>
      <c r="AN20" s="8"/>
      <c r="AO20" s="2"/>
    </row>
    <row r="21" spans="1:41" x14ac:dyDescent="0.4">
      <c r="A21" s="1"/>
      <c r="B21" s="63">
        <v>13</v>
      </c>
      <c r="C21" s="65"/>
      <c r="D21" s="74"/>
      <c r="E21" s="75"/>
      <c r="F21" s="75"/>
      <c r="G21" s="75"/>
      <c r="H21" s="75"/>
      <c r="I21" s="75"/>
      <c r="J21" s="75"/>
      <c r="K21" s="75"/>
      <c r="L21" s="75"/>
      <c r="M21" s="76"/>
      <c r="N21" s="59"/>
      <c r="O21" s="60"/>
      <c r="P21" s="60"/>
      <c r="Q21" s="61"/>
      <c r="R21" s="38"/>
      <c r="S21" s="37"/>
      <c r="T21" s="43"/>
      <c r="U21" s="44"/>
      <c r="V21" s="35"/>
      <c r="W21" s="36"/>
      <c r="X21" s="37"/>
      <c r="Y21" s="26" t="str">
        <f t="shared" si="0"/>
        <v/>
      </c>
      <c r="Z21" s="27"/>
      <c r="AA21" s="27"/>
      <c r="AB21" s="27"/>
      <c r="AC21" s="28"/>
      <c r="AD21" s="19"/>
      <c r="AE21" s="20"/>
      <c r="AF21" s="21"/>
      <c r="AG21" s="16" t="str">
        <f t="shared" si="1"/>
        <v/>
      </c>
      <c r="AH21" s="17"/>
      <c r="AI21" s="17"/>
      <c r="AJ21" s="17"/>
      <c r="AK21" s="18"/>
      <c r="AL21" s="6" t="str">
        <f t="shared" si="2"/>
        <v/>
      </c>
      <c r="AM21" s="7"/>
      <c r="AN21" s="8"/>
      <c r="AO21" s="1"/>
    </row>
    <row r="22" spans="1:41" x14ac:dyDescent="0.4">
      <c r="A22" s="1"/>
      <c r="B22" s="59">
        <v>14</v>
      </c>
      <c r="C22" s="61"/>
      <c r="D22" s="68"/>
      <c r="E22" s="69"/>
      <c r="F22" s="69"/>
      <c r="G22" s="69"/>
      <c r="H22" s="69"/>
      <c r="I22" s="69"/>
      <c r="J22" s="69"/>
      <c r="K22" s="69"/>
      <c r="L22" s="69"/>
      <c r="M22" s="70"/>
      <c r="N22" s="51"/>
      <c r="O22" s="52"/>
      <c r="P22" s="52"/>
      <c r="Q22" s="53"/>
      <c r="R22" s="38"/>
      <c r="S22" s="37"/>
      <c r="T22" s="45"/>
      <c r="U22" s="46"/>
      <c r="V22" s="35"/>
      <c r="W22" s="36"/>
      <c r="X22" s="37"/>
      <c r="Y22" s="26" t="str">
        <f t="shared" si="0"/>
        <v/>
      </c>
      <c r="Z22" s="27"/>
      <c r="AA22" s="27"/>
      <c r="AB22" s="27"/>
      <c r="AC22" s="28"/>
      <c r="AD22" s="19"/>
      <c r="AE22" s="20"/>
      <c r="AF22" s="21"/>
      <c r="AG22" s="16" t="str">
        <f t="shared" si="1"/>
        <v/>
      </c>
      <c r="AH22" s="17"/>
      <c r="AI22" s="17"/>
      <c r="AJ22" s="17"/>
      <c r="AK22" s="18"/>
      <c r="AL22" s="6" t="str">
        <f t="shared" si="2"/>
        <v/>
      </c>
      <c r="AM22" s="7"/>
      <c r="AN22" s="8"/>
      <c r="AO22" s="2"/>
    </row>
    <row r="23" spans="1:41" x14ac:dyDescent="0.4">
      <c r="A23" s="1"/>
      <c r="B23" s="12" t="s">
        <v>21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3">
        <f>SUM(Y9:AC22)</f>
        <v>139500</v>
      </c>
      <c r="Z23" s="24"/>
      <c r="AA23" s="24"/>
      <c r="AB23" s="24"/>
      <c r="AC23" s="25"/>
      <c r="AD23" s="32"/>
      <c r="AE23" s="33"/>
      <c r="AF23" s="34"/>
      <c r="AG23" s="29">
        <f>SUM(AG9:AK22)</f>
        <v>107500</v>
      </c>
      <c r="AH23" s="30"/>
      <c r="AI23" s="30"/>
      <c r="AJ23" s="30"/>
      <c r="AK23" s="31"/>
      <c r="AL23" s="9" t="str">
        <f t="shared" ref="AL23" si="4">ROUND((Y23-AG23)/Y23*100,2)&amp;"%"</f>
        <v>22.94%</v>
      </c>
      <c r="AM23" s="10"/>
      <c r="AN23" s="11"/>
      <c r="AO23" s="1"/>
    </row>
    <row r="24" spans="1:41" x14ac:dyDescent="0.4">
      <c r="A24" s="1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</sheetData>
  <mergeCells count="171">
    <mergeCell ref="AC4:AF4"/>
    <mergeCell ref="AG4:AJ4"/>
    <mergeCell ref="AK4:AN4"/>
    <mergeCell ref="AC5:AF6"/>
    <mergeCell ref="AG5:AJ6"/>
    <mergeCell ref="AK5:AN6"/>
    <mergeCell ref="A2:AO2"/>
    <mergeCell ref="AB3:AE3"/>
    <mergeCell ref="B4:D4"/>
    <mergeCell ref="E4:N4"/>
    <mergeCell ref="P4:R4"/>
    <mergeCell ref="P5:R5"/>
    <mergeCell ref="S4:Z4"/>
    <mergeCell ref="B5:D5"/>
    <mergeCell ref="AL8:AN8"/>
    <mergeCell ref="B9:C9"/>
    <mergeCell ref="V9:X9"/>
    <mergeCell ref="B8:C8"/>
    <mergeCell ref="D8:M8"/>
    <mergeCell ref="N8:Q8"/>
    <mergeCell ref="R8:S8"/>
    <mergeCell ref="T8:U8"/>
    <mergeCell ref="V8:X8"/>
    <mergeCell ref="N9:Q9"/>
    <mergeCell ref="B15:C15"/>
    <mergeCell ref="D21:M21"/>
    <mergeCell ref="D22:M22"/>
    <mergeCell ref="D18:M18"/>
    <mergeCell ref="D19:M19"/>
    <mergeCell ref="D20:M20"/>
    <mergeCell ref="Y8:AC8"/>
    <mergeCell ref="AD8:AF8"/>
    <mergeCell ref="AG8:AK8"/>
    <mergeCell ref="N13:Q13"/>
    <mergeCell ref="N14:Q14"/>
    <mergeCell ref="N15:Q15"/>
    <mergeCell ref="D15:M15"/>
    <mergeCell ref="D16:M16"/>
    <mergeCell ref="D17:M17"/>
    <mergeCell ref="B22:C22"/>
    <mergeCell ref="D9:M9"/>
    <mergeCell ref="D10:M10"/>
    <mergeCell ref="D11:M11"/>
    <mergeCell ref="D12:M12"/>
    <mergeCell ref="D13:M13"/>
    <mergeCell ref="D14:M14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R17:S17"/>
    <mergeCell ref="R18:S18"/>
    <mergeCell ref="R19:S19"/>
    <mergeCell ref="R20:S20"/>
    <mergeCell ref="R21:S21"/>
    <mergeCell ref="R22:S22"/>
    <mergeCell ref="N22:Q22"/>
    <mergeCell ref="R9:S9"/>
    <mergeCell ref="R10:S10"/>
    <mergeCell ref="R11:S11"/>
    <mergeCell ref="R12:S12"/>
    <mergeCell ref="R13:S13"/>
    <mergeCell ref="R14:S14"/>
    <mergeCell ref="R15:S15"/>
    <mergeCell ref="R16:S16"/>
    <mergeCell ref="N16:Q16"/>
    <mergeCell ref="N17:Q17"/>
    <mergeCell ref="N18:Q18"/>
    <mergeCell ref="N19:Q19"/>
    <mergeCell ref="N20:Q20"/>
    <mergeCell ref="N21:Q21"/>
    <mergeCell ref="N10:Q10"/>
    <mergeCell ref="N11:Q11"/>
    <mergeCell ref="N12:Q12"/>
    <mergeCell ref="T18:U18"/>
    <mergeCell ref="T19:U19"/>
    <mergeCell ref="T20:U20"/>
    <mergeCell ref="T21:U21"/>
    <mergeCell ref="T22:U22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V22:X22"/>
    <mergeCell ref="Y9:AC9"/>
    <mergeCell ref="Y10:AC10"/>
    <mergeCell ref="Y11:AC11"/>
    <mergeCell ref="Y12:AC12"/>
    <mergeCell ref="Y13:AC13"/>
    <mergeCell ref="Y14:AC14"/>
    <mergeCell ref="Y15:AC15"/>
    <mergeCell ref="Y16:AC16"/>
    <mergeCell ref="V16:X16"/>
    <mergeCell ref="V17:X17"/>
    <mergeCell ref="V18:X18"/>
    <mergeCell ref="V19:X19"/>
    <mergeCell ref="V20:X20"/>
    <mergeCell ref="V21:X21"/>
    <mergeCell ref="V10:X10"/>
    <mergeCell ref="V11:X11"/>
    <mergeCell ref="V12:X12"/>
    <mergeCell ref="V13:X13"/>
    <mergeCell ref="V14:X14"/>
    <mergeCell ref="V15:X15"/>
    <mergeCell ref="AL9:AN9"/>
    <mergeCell ref="AD10:AF10"/>
    <mergeCell ref="AD11:AF11"/>
    <mergeCell ref="AD12:AF12"/>
    <mergeCell ref="AD13:AF13"/>
    <mergeCell ref="AD14:AF14"/>
    <mergeCell ref="AD15:AF15"/>
    <mergeCell ref="Y17:AC17"/>
    <mergeCell ref="Y18:AC18"/>
    <mergeCell ref="AG10:AK10"/>
    <mergeCell ref="AG11:AK11"/>
    <mergeCell ref="AG12:AK12"/>
    <mergeCell ref="AG13:AK13"/>
    <mergeCell ref="AG14:AK14"/>
    <mergeCell ref="AG17:AK17"/>
    <mergeCell ref="AD16:AF16"/>
    <mergeCell ref="AD17:AF17"/>
    <mergeCell ref="AD18:AF18"/>
    <mergeCell ref="AD19:AF19"/>
    <mergeCell ref="AD20:AF20"/>
    <mergeCell ref="AD21:AF21"/>
    <mergeCell ref="Y23:AC23"/>
    <mergeCell ref="AD9:AF9"/>
    <mergeCell ref="AG9:AK9"/>
    <mergeCell ref="Y19:AC19"/>
    <mergeCell ref="Y20:AC20"/>
    <mergeCell ref="Y21:AC21"/>
    <mergeCell ref="Y22:AC22"/>
    <mergeCell ref="AG23:AK23"/>
    <mergeCell ref="AD22:AF22"/>
    <mergeCell ref="AD23:AF23"/>
    <mergeCell ref="AL22:AN22"/>
    <mergeCell ref="AL23:AN23"/>
    <mergeCell ref="B23:X23"/>
    <mergeCell ref="S5:Z5"/>
    <mergeCell ref="E5:N5"/>
    <mergeCell ref="AL16:AN16"/>
    <mergeCell ref="AL17:AN17"/>
    <mergeCell ref="AL18:AN18"/>
    <mergeCell ref="AL19:AN19"/>
    <mergeCell ref="AL20:AN20"/>
    <mergeCell ref="AL21:AN21"/>
    <mergeCell ref="AL10:AN10"/>
    <mergeCell ref="AL11:AN11"/>
    <mergeCell ref="AL12:AN12"/>
    <mergeCell ref="AL13:AN13"/>
    <mergeCell ref="AL14:AN14"/>
    <mergeCell ref="AL15:AN15"/>
    <mergeCell ref="AG18:AK18"/>
    <mergeCell ref="AG19:AK19"/>
    <mergeCell ref="AG20:AK20"/>
    <mergeCell ref="AG21:AK21"/>
    <mergeCell ref="AG22:AK22"/>
    <mergeCell ref="AG15:AK15"/>
    <mergeCell ref="AG16:AK16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原価計算書</vt:lpstr>
      <vt:lpstr>原価計算書!Print_Area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2022-03-08T07:59:47Z</cp:lastPrinted>
  <dcterms:created xsi:type="dcterms:W3CDTF">2022-03-08T03:16:50Z</dcterms:created>
  <dcterms:modified xsi:type="dcterms:W3CDTF">2022-05-26T07:16:18Z</dcterms:modified>
</cp:coreProperties>
</file>